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0730" windowHeight="11760"/>
  </bookViews>
  <sheets>
    <sheet name="Рівень" sheetId="3" r:id="rId1"/>
    <sheet name="Аркуш1" sheetId="4" r:id="rId2"/>
    <sheet name="Аркуш2" sheetId="5" r:id="rId3"/>
  </sheets>
  <calcPr calcId="114210"/>
</workbook>
</file>

<file path=xl/calcChain.xml><?xml version="1.0" encoding="utf-8"?>
<calcChain xmlns="http://schemas.openxmlformats.org/spreadsheetml/2006/main">
  <c r="F22" i="3" l="1"/>
  <c r="M30" i="3"/>
  <c r="L30" i="3"/>
  <c r="D30" i="3"/>
  <c r="F30" i="3"/>
  <c r="K30" i="3"/>
  <c r="J30" i="3"/>
  <c r="H30" i="3"/>
  <c r="M28" i="3"/>
  <c r="L28" i="3"/>
  <c r="D28" i="3"/>
  <c r="F28" i="3"/>
  <c r="K28" i="3"/>
  <c r="J28" i="3"/>
  <c r="H28" i="3"/>
  <c r="M26" i="3"/>
  <c r="L26" i="3"/>
  <c r="D26" i="3"/>
  <c r="F26" i="3"/>
  <c r="K26" i="3"/>
  <c r="J26" i="3"/>
  <c r="H26" i="3"/>
  <c r="M24" i="3"/>
  <c r="L24" i="3"/>
  <c r="D24" i="3"/>
  <c r="F24" i="3"/>
  <c r="K24" i="3"/>
  <c r="J24" i="3"/>
  <c r="H24" i="3"/>
  <c r="M22" i="3"/>
  <c r="L22" i="3"/>
  <c r="D22" i="3"/>
  <c r="K22" i="3"/>
  <c r="J22" i="3"/>
  <c r="H22" i="3"/>
  <c r="M20" i="3"/>
  <c r="L20" i="3"/>
  <c r="D20" i="3"/>
  <c r="F20" i="3"/>
  <c r="K20" i="3"/>
  <c r="J20" i="3"/>
  <c r="H20" i="3"/>
  <c r="M7" i="3"/>
  <c r="L7" i="3"/>
  <c r="M9" i="3"/>
  <c r="L9" i="3"/>
  <c r="M11" i="3"/>
  <c r="L11" i="3"/>
  <c r="M13" i="3"/>
  <c r="L13" i="3"/>
  <c r="M15" i="3"/>
  <c r="L15" i="3"/>
  <c r="M5" i="3"/>
  <c r="L5" i="3"/>
  <c r="J7" i="3"/>
  <c r="J9" i="3"/>
  <c r="J11" i="3"/>
  <c r="J13" i="3"/>
  <c r="J15" i="3"/>
  <c r="H7" i="3"/>
  <c r="H9" i="3"/>
  <c r="H11" i="3"/>
  <c r="H13" i="3"/>
  <c r="H15" i="3"/>
  <c r="F7" i="3"/>
  <c r="F9" i="3"/>
  <c r="F11" i="3"/>
  <c r="F13" i="3"/>
  <c r="F15" i="3"/>
  <c r="D7" i="3"/>
  <c r="D9" i="3"/>
  <c r="D11" i="3"/>
  <c r="D13" i="3"/>
  <c r="D15" i="3"/>
  <c r="J5" i="3"/>
  <c r="H5" i="3"/>
  <c r="F5" i="3"/>
  <c r="D5" i="3"/>
  <c r="K13" i="3"/>
  <c r="K7" i="3"/>
  <c r="K15" i="3"/>
  <c r="K11" i="3"/>
  <c r="K5" i="3"/>
  <c r="K9" i="3"/>
</calcChain>
</file>

<file path=xl/sharedStrings.xml><?xml version="1.0" encoding="utf-8"?>
<sst xmlns="http://schemas.openxmlformats.org/spreadsheetml/2006/main" count="42" uniqueCount="17">
  <si>
    <t>Середній бал</t>
  </si>
  <si>
    <t>Коефіцієнт</t>
  </si>
  <si>
    <t>Клас</t>
  </si>
  <si>
    <t>К-сть учнів</t>
  </si>
  <si>
    <t>Якість навч.</t>
  </si>
  <si>
    <t xml:space="preserve">Високий </t>
  </si>
  <si>
    <t xml:space="preserve">Достатній </t>
  </si>
  <si>
    <t xml:space="preserve">Середній </t>
  </si>
  <si>
    <t xml:space="preserve">Початковий </t>
  </si>
  <si>
    <t>К-ть</t>
  </si>
  <si>
    <t>%</t>
  </si>
  <si>
    <t>Прізвища учнів, які мають початковий рівень</t>
  </si>
  <si>
    <t>Моніторинг  рівня навченості учнів (по класах) за І семестр 2022-2023 н.р.</t>
  </si>
  <si>
    <t>Гардзілевич М..Матвійчук А.,Чаус В.(з одного предмета)</t>
  </si>
  <si>
    <t>Моніторинг  рівня навченості учнів (по класах) за ІІ семестр 2022-2023 н.р.</t>
  </si>
  <si>
    <t>Чаус В.(з одного предмета)</t>
  </si>
  <si>
    <t>5-9кл.        загальний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</si>
</sst>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6"/>
      <color indexed="8"/>
      <name val="Calibri"/>
      <family val="2"/>
      <charset val="204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3" fillId="0" borderId="0" xfId="0" applyFont="1"/>
    <xf numFmtId="164" fontId="1" fillId="2" borderId="3" xfId="0" applyNumberFormat="1" applyFont="1" applyFill="1" applyBorder="1" applyAlignment="1">
      <alignment vertical="center" wrapText="1"/>
    </xf>
    <xf numFmtId="164" fontId="1" fillId="2" borderId="5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10" fontId="1" fillId="2" borderId="3" xfId="0" applyNumberFormat="1" applyFont="1" applyFill="1" applyBorder="1" applyAlignment="1">
      <alignment vertical="center" wrapText="1"/>
    </xf>
    <xf numFmtId="10" fontId="1" fillId="2" borderId="5" xfId="0" applyNumberFormat="1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vertical="center" wrapText="1"/>
    </xf>
    <xf numFmtId="2" fontId="1" fillId="2" borderId="5" xfId="0" applyNumberFormat="1" applyFont="1" applyFill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1" fillId="0" borderId="5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C17" sqref="C17:J17"/>
    </sheetView>
  </sheetViews>
  <sheetFormatPr defaultRowHeight="15" x14ac:dyDescent="0.25"/>
  <cols>
    <col min="1" max="1" width="11.85546875" customWidth="1"/>
    <col min="4" max="4" width="15" bestFit="1" customWidth="1"/>
    <col min="6" max="6" width="9.42578125" bestFit="1" customWidth="1"/>
    <col min="8" max="8" width="15" bestFit="1" customWidth="1"/>
    <col min="10" max="10" width="15" bestFit="1" customWidth="1"/>
    <col min="11" max="11" width="17.42578125" customWidth="1"/>
    <col min="12" max="13" width="15" bestFit="1" customWidth="1"/>
    <col min="14" max="14" width="29.7109375" customWidth="1"/>
  </cols>
  <sheetData>
    <row r="1" spans="1:14" ht="21.75" thickBot="1" x14ac:dyDescent="0.4">
      <c r="A1" s="2"/>
      <c r="B1" s="2"/>
      <c r="C1" s="2"/>
      <c r="I1" s="3"/>
      <c r="J1" s="3"/>
    </row>
    <row r="2" spans="1:14" ht="36" customHeight="1" thickBot="1" x14ac:dyDescent="0.3">
      <c r="A2" s="23" t="s">
        <v>2</v>
      </c>
      <c r="B2" s="23" t="s">
        <v>3</v>
      </c>
      <c r="C2" s="31" t="s">
        <v>12</v>
      </c>
      <c r="D2" s="32"/>
      <c r="E2" s="32"/>
      <c r="F2" s="32"/>
      <c r="G2" s="32"/>
      <c r="H2" s="32"/>
      <c r="I2" s="32"/>
      <c r="J2" s="33"/>
      <c r="K2" s="26" t="s">
        <v>4</v>
      </c>
      <c r="L2" s="23" t="s">
        <v>1</v>
      </c>
      <c r="M2" s="23" t="s">
        <v>0</v>
      </c>
      <c r="N2" s="26" t="s">
        <v>11</v>
      </c>
    </row>
    <row r="3" spans="1:14" ht="19.5" thickBot="1" x14ac:dyDescent="0.3">
      <c r="A3" s="24"/>
      <c r="B3" s="24"/>
      <c r="C3" s="29" t="s">
        <v>5</v>
      </c>
      <c r="D3" s="30"/>
      <c r="E3" s="29" t="s">
        <v>6</v>
      </c>
      <c r="F3" s="30"/>
      <c r="G3" s="29" t="s">
        <v>7</v>
      </c>
      <c r="H3" s="30"/>
      <c r="I3" s="29" t="s">
        <v>8</v>
      </c>
      <c r="J3" s="30"/>
      <c r="K3" s="27"/>
      <c r="L3" s="24"/>
      <c r="M3" s="24"/>
      <c r="N3" s="27"/>
    </row>
    <row r="4" spans="1:14" ht="19.5" thickBot="1" x14ac:dyDescent="0.3">
      <c r="A4" s="25"/>
      <c r="B4" s="25"/>
      <c r="C4" s="1" t="s">
        <v>9</v>
      </c>
      <c r="D4" s="1" t="s">
        <v>10</v>
      </c>
      <c r="E4" s="1" t="s">
        <v>9</v>
      </c>
      <c r="F4" s="1" t="s">
        <v>10</v>
      </c>
      <c r="G4" s="1" t="s">
        <v>9</v>
      </c>
      <c r="H4" s="1" t="s">
        <v>10</v>
      </c>
      <c r="I4" s="1" t="s">
        <v>9</v>
      </c>
      <c r="J4" s="1" t="s">
        <v>10</v>
      </c>
      <c r="K4" s="28"/>
      <c r="L4" s="25"/>
      <c r="M4" s="25"/>
      <c r="N4" s="28"/>
    </row>
    <row r="5" spans="1:14" ht="15" customHeight="1" x14ac:dyDescent="0.25">
      <c r="A5" s="14">
        <v>5</v>
      </c>
      <c r="B5" s="14">
        <v>8</v>
      </c>
      <c r="C5" s="14">
        <v>0</v>
      </c>
      <c r="D5" s="17">
        <f>C5*100%/B5</f>
        <v>0</v>
      </c>
      <c r="E5" s="14">
        <v>4</v>
      </c>
      <c r="F5" s="17">
        <f>E5*100%/B5</f>
        <v>0.5</v>
      </c>
      <c r="G5" s="14">
        <v>4</v>
      </c>
      <c r="H5" s="17">
        <f>G5*100%/B5</f>
        <v>0.5</v>
      </c>
      <c r="I5" s="14">
        <v>0</v>
      </c>
      <c r="J5" s="17">
        <f>I5*100%/B5</f>
        <v>0</v>
      </c>
      <c r="K5" s="17">
        <f>D5+F5</f>
        <v>0.5</v>
      </c>
      <c r="L5" s="19">
        <f>M5/12</f>
        <v>0.54166666666666663</v>
      </c>
      <c r="M5" s="12">
        <f>(C5*10+E5*8+G5*5+I5*2)/B5</f>
        <v>6.5</v>
      </c>
      <c r="N5" s="21"/>
    </row>
    <row r="6" spans="1:14" ht="15.75" customHeight="1" thickBot="1" x14ac:dyDescent="0.3">
      <c r="A6" s="15"/>
      <c r="B6" s="15"/>
      <c r="C6" s="15"/>
      <c r="D6" s="18"/>
      <c r="E6" s="15"/>
      <c r="F6" s="18"/>
      <c r="G6" s="15"/>
      <c r="H6" s="18"/>
      <c r="I6" s="15"/>
      <c r="J6" s="18"/>
      <c r="K6" s="15"/>
      <c r="L6" s="20"/>
      <c r="M6" s="13"/>
      <c r="N6" s="15"/>
    </row>
    <row r="7" spans="1:14" ht="15" customHeight="1" x14ac:dyDescent="0.25">
      <c r="A7" s="14">
        <v>6</v>
      </c>
      <c r="B7" s="14">
        <v>5</v>
      </c>
      <c r="C7" s="14">
        <v>0</v>
      </c>
      <c r="D7" s="17">
        <f>C7*100%/B7</f>
        <v>0</v>
      </c>
      <c r="E7" s="14">
        <v>3</v>
      </c>
      <c r="F7" s="17">
        <f>E7*100%/B7</f>
        <v>0.6</v>
      </c>
      <c r="G7" s="14">
        <v>2</v>
      </c>
      <c r="H7" s="17">
        <f>G7*100%/B7</f>
        <v>0.4</v>
      </c>
      <c r="I7" s="14">
        <v>0</v>
      </c>
      <c r="J7" s="17">
        <f>I7*100%/B7</f>
        <v>0</v>
      </c>
      <c r="K7" s="17">
        <f>D7+F7</f>
        <v>0.6</v>
      </c>
      <c r="L7" s="19">
        <f>M7/12</f>
        <v>0.56666666666666665</v>
      </c>
      <c r="M7" s="12">
        <f>(C7*10+E7*8+G7*5+I7*2)/B7</f>
        <v>6.8</v>
      </c>
      <c r="N7" s="14"/>
    </row>
    <row r="8" spans="1:14" ht="15.75" customHeight="1" thickBot="1" x14ac:dyDescent="0.3">
      <c r="A8" s="15"/>
      <c r="B8" s="15"/>
      <c r="C8" s="15"/>
      <c r="D8" s="18"/>
      <c r="E8" s="15"/>
      <c r="F8" s="18"/>
      <c r="G8" s="15"/>
      <c r="H8" s="18"/>
      <c r="I8" s="15"/>
      <c r="J8" s="18"/>
      <c r="K8" s="15"/>
      <c r="L8" s="20"/>
      <c r="M8" s="13"/>
      <c r="N8" s="15"/>
    </row>
    <row r="9" spans="1:14" ht="15" customHeight="1" x14ac:dyDescent="0.25">
      <c r="A9" s="14">
        <v>7</v>
      </c>
      <c r="B9" s="14">
        <v>14</v>
      </c>
      <c r="C9" s="14">
        <v>0</v>
      </c>
      <c r="D9" s="17">
        <f>C9*100%/B9</f>
        <v>0</v>
      </c>
      <c r="E9" s="14">
        <v>5</v>
      </c>
      <c r="F9" s="17">
        <f>E9*100%/B9</f>
        <v>0.35714285714285715</v>
      </c>
      <c r="G9" s="14">
        <v>9</v>
      </c>
      <c r="H9" s="17">
        <f>G9*100%/B9</f>
        <v>0.6428571428571429</v>
      </c>
      <c r="I9" s="14">
        <v>0</v>
      </c>
      <c r="J9" s="17">
        <f>I9*100%/B9</f>
        <v>0</v>
      </c>
      <c r="K9" s="17">
        <f>D9+F9</f>
        <v>0.35714285714285715</v>
      </c>
      <c r="L9" s="19">
        <f>M9/12</f>
        <v>0.50595238095238093</v>
      </c>
      <c r="M9" s="12">
        <f>(C9*10+E9*8+G9*5+I9*2)/B9</f>
        <v>6.0714285714285712</v>
      </c>
      <c r="N9" s="21" t="s">
        <v>13</v>
      </c>
    </row>
    <row r="10" spans="1:14" ht="15.75" customHeight="1" thickBot="1" x14ac:dyDescent="0.3">
      <c r="A10" s="15"/>
      <c r="B10" s="15"/>
      <c r="C10" s="15"/>
      <c r="D10" s="18"/>
      <c r="E10" s="15"/>
      <c r="F10" s="18"/>
      <c r="G10" s="15"/>
      <c r="H10" s="18"/>
      <c r="I10" s="15"/>
      <c r="J10" s="18"/>
      <c r="K10" s="15"/>
      <c r="L10" s="20"/>
      <c r="M10" s="13"/>
      <c r="N10" s="22"/>
    </row>
    <row r="11" spans="1:14" ht="15" customHeight="1" x14ac:dyDescent="0.25">
      <c r="A11" s="14">
        <v>8</v>
      </c>
      <c r="B11" s="14">
        <v>7</v>
      </c>
      <c r="C11" s="14">
        <v>1</v>
      </c>
      <c r="D11" s="17">
        <f>C11*100%/B11</f>
        <v>0.14285714285714285</v>
      </c>
      <c r="E11" s="14">
        <v>4</v>
      </c>
      <c r="F11" s="17">
        <f>E11*100%/B11</f>
        <v>0.5714285714285714</v>
      </c>
      <c r="G11" s="14">
        <v>2</v>
      </c>
      <c r="H11" s="17">
        <f>G11*100%/B11</f>
        <v>0.2857142857142857</v>
      </c>
      <c r="I11" s="14">
        <v>0</v>
      </c>
      <c r="J11" s="17">
        <f>I11*100%/B11</f>
        <v>0</v>
      </c>
      <c r="K11" s="17">
        <f>D11+F11</f>
        <v>0.71428571428571419</v>
      </c>
      <c r="L11" s="19">
        <f>M11/12</f>
        <v>0.61904761904761907</v>
      </c>
      <c r="M11" s="12">
        <f>(C11*10+E11*8+G11*5+I11*2)/B11</f>
        <v>7.4285714285714288</v>
      </c>
      <c r="N11" s="14"/>
    </row>
    <row r="12" spans="1:14" ht="15.75" customHeight="1" thickBot="1" x14ac:dyDescent="0.3">
      <c r="A12" s="15"/>
      <c r="B12" s="15"/>
      <c r="C12" s="15"/>
      <c r="D12" s="18"/>
      <c r="E12" s="15"/>
      <c r="F12" s="18"/>
      <c r="G12" s="15"/>
      <c r="H12" s="18"/>
      <c r="I12" s="15"/>
      <c r="J12" s="18"/>
      <c r="K12" s="15"/>
      <c r="L12" s="20"/>
      <c r="M12" s="13"/>
      <c r="N12" s="15"/>
    </row>
    <row r="13" spans="1:14" ht="15" customHeight="1" x14ac:dyDescent="0.25">
      <c r="A13" s="14">
        <v>9</v>
      </c>
      <c r="B13" s="14">
        <v>10</v>
      </c>
      <c r="C13" s="14">
        <v>0</v>
      </c>
      <c r="D13" s="17">
        <f>C13*100%/B13</f>
        <v>0</v>
      </c>
      <c r="E13" s="14">
        <v>5</v>
      </c>
      <c r="F13" s="17">
        <f>E13*100%/B13</f>
        <v>0.5</v>
      </c>
      <c r="G13" s="14">
        <v>5</v>
      </c>
      <c r="H13" s="17">
        <f>G13*100%/B13</f>
        <v>0.5</v>
      </c>
      <c r="I13" s="14">
        <v>0</v>
      </c>
      <c r="J13" s="17">
        <f>I13*100%/B13</f>
        <v>0</v>
      </c>
      <c r="K13" s="17">
        <f>D13+F13</f>
        <v>0.5</v>
      </c>
      <c r="L13" s="19">
        <f>M13/12</f>
        <v>0.54166666666666663</v>
      </c>
      <c r="M13" s="12">
        <f>(C13*10+E13*8+G13*5+I13*2)/B13</f>
        <v>6.5</v>
      </c>
      <c r="N13" s="14"/>
    </row>
    <row r="14" spans="1:14" ht="15.75" customHeight="1" thickBot="1" x14ac:dyDescent="0.3">
      <c r="A14" s="15"/>
      <c r="B14" s="15"/>
      <c r="C14" s="15"/>
      <c r="D14" s="18"/>
      <c r="E14" s="15"/>
      <c r="F14" s="18"/>
      <c r="G14" s="15"/>
      <c r="H14" s="18"/>
      <c r="I14" s="15"/>
      <c r="J14" s="18"/>
      <c r="K14" s="15"/>
      <c r="L14" s="20"/>
      <c r="M14" s="13"/>
      <c r="N14" s="15"/>
    </row>
    <row r="15" spans="1:14" ht="15" customHeight="1" x14ac:dyDescent="0.25">
      <c r="A15" s="16" t="s">
        <v>16</v>
      </c>
      <c r="B15" s="6">
        <v>44</v>
      </c>
      <c r="C15" s="6">
        <v>1</v>
      </c>
      <c r="D15" s="8">
        <f>C15*100%/B15</f>
        <v>2.2727272727272728E-2</v>
      </c>
      <c r="E15" s="6">
        <v>21</v>
      </c>
      <c r="F15" s="8">
        <f>E15*100%/B15</f>
        <v>0.47727272727272729</v>
      </c>
      <c r="G15" s="6">
        <v>22</v>
      </c>
      <c r="H15" s="8">
        <f>G15*100%/B15</f>
        <v>0.5</v>
      </c>
      <c r="I15" s="6">
        <v>0</v>
      </c>
      <c r="J15" s="8">
        <f>I15*100%/B15</f>
        <v>0</v>
      </c>
      <c r="K15" s="8">
        <f>D15+F15</f>
        <v>0.5</v>
      </c>
      <c r="L15" s="10">
        <f>M15/12</f>
        <v>0.54545454545454553</v>
      </c>
      <c r="M15" s="4">
        <f>(C15*10+E15*8+G15*5+I15*2)/B15</f>
        <v>6.5454545454545459</v>
      </c>
      <c r="N15" s="6"/>
    </row>
    <row r="16" spans="1:14" ht="15.75" customHeight="1" thickBot="1" x14ac:dyDescent="0.3">
      <c r="A16" s="7"/>
      <c r="B16" s="7"/>
      <c r="C16" s="7"/>
      <c r="D16" s="9"/>
      <c r="E16" s="7"/>
      <c r="F16" s="9"/>
      <c r="G16" s="7"/>
      <c r="H16" s="9"/>
      <c r="I16" s="7"/>
      <c r="J16" s="9"/>
      <c r="K16" s="7"/>
      <c r="L16" s="11"/>
      <c r="M16" s="5"/>
      <c r="N16" s="7"/>
    </row>
    <row r="17" spans="1:14" ht="19.5" thickBot="1" x14ac:dyDescent="0.3">
      <c r="A17" s="23" t="s">
        <v>2</v>
      </c>
      <c r="B17" s="23" t="s">
        <v>3</v>
      </c>
      <c r="C17" s="31" t="s">
        <v>14</v>
      </c>
      <c r="D17" s="32"/>
      <c r="E17" s="32"/>
      <c r="F17" s="32"/>
      <c r="G17" s="32"/>
      <c r="H17" s="32"/>
      <c r="I17" s="32"/>
      <c r="J17" s="33"/>
      <c r="K17" s="26" t="s">
        <v>4</v>
      </c>
      <c r="L17" s="23" t="s">
        <v>1</v>
      </c>
      <c r="M17" s="23" t="s">
        <v>0</v>
      </c>
      <c r="N17" s="26" t="s">
        <v>11</v>
      </c>
    </row>
    <row r="18" spans="1:14" ht="19.5" thickBot="1" x14ac:dyDescent="0.3">
      <c r="A18" s="24"/>
      <c r="B18" s="24"/>
      <c r="C18" s="29" t="s">
        <v>5</v>
      </c>
      <c r="D18" s="30"/>
      <c r="E18" s="29" t="s">
        <v>6</v>
      </c>
      <c r="F18" s="30"/>
      <c r="G18" s="29" t="s">
        <v>7</v>
      </c>
      <c r="H18" s="30"/>
      <c r="I18" s="29" t="s">
        <v>8</v>
      </c>
      <c r="J18" s="30"/>
      <c r="K18" s="27"/>
      <c r="L18" s="24"/>
      <c r="M18" s="24"/>
      <c r="N18" s="27"/>
    </row>
    <row r="19" spans="1:14" ht="19.5" thickBot="1" x14ac:dyDescent="0.3">
      <c r="A19" s="25"/>
      <c r="B19" s="25"/>
      <c r="C19" s="1" t="s">
        <v>9</v>
      </c>
      <c r="D19" s="1" t="s">
        <v>10</v>
      </c>
      <c r="E19" s="1" t="s">
        <v>9</v>
      </c>
      <c r="F19" s="1" t="s">
        <v>10</v>
      </c>
      <c r="G19" s="1" t="s">
        <v>9</v>
      </c>
      <c r="H19" s="1" t="s">
        <v>10</v>
      </c>
      <c r="I19" s="1" t="s">
        <v>9</v>
      </c>
      <c r="J19" s="1" t="s">
        <v>10</v>
      </c>
      <c r="K19" s="28"/>
      <c r="L19" s="25"/>
      <c r="M19" s="25"/>
      <c r="N19" s="28"/>
    </row>
    <row r="20" spans="1:14" x14ac:dyDescent="0.25">
      <c r="A20" s="14">
        <v>5</v>
      </c>
      <c r="B20" s="14">
        <v>8</v>
      </c>
      <c r="C20" s="14">
        <v>0</v>
      </c>
      <c r="D20" s="17">
        <f>C20*100%/B20</f>
        <v>0</v>
      </c>
      <c r="E20" s="14">
        <v>3</v>
      </c>
      <c r="F20" s="17">
        <f>E20*100%/B20</f>
        <v>0.375</v>
      </c>
      <c r="G20" s="14">
        <v>5</v>
      </c>
      <c r="H20" s="17">
        <f>G20*100%/B20</f>
        <v>0.625</v>
      </c>
      <c r="I20" s="14">
        <v>0</v>
      </c>
      <c r="J20" s="17">
        <f>I20*100%/B20</f>
        <v>0</v>
      </c>
      <c r="K20" s="17">
        <f>D20+F20</f>
        <v>0.375</v>
      </c>
      <c r="L20" s="19">
        <f>M20/12</f>
        <v>0.51041666666666663</v>
      </c>
      <c r="M20" s="12">
        <f>(C20*10+E20*8+G20*5+I20*2)/B20</f>
        <v>6.125</v>
      </c>
      <c r="N20" s="21"/>
    </row>
    <row r="21" spans="1:14" ht="15.75" thickBot="1" x14ac:dyDescent="0.3">
      <c r="A21" s="15"/>
      <c r="B21" s="15"/>
      <c r="C21" s="15"/>
      <c r="D21" s="18"/>
      <c r="E21" s="15"/>
      <c r="F21" s="18"/>
      <c r="G21" s="15"/>
      <c r="H21" s="18"/>
      <c r="I21" s="15"/>
      <c r="J21" s="18"/>
      <c r="K21" s="15"/>
      <c r="L21" s="20"/>
      <c r="M21" s="13"/>
      <c r="N21" s="15"/>
    </row>
    <row r="22" spans="1:14" ht="15" customHeight="1" x14ac:dyDescent="0.25">
      <c r="A22" s="14">
        <v>6</v>
      </c>
      <c r="B22" s="14">
        <v>5</v>
      </c>
      <c r="C22" s="14">
        <v>0</v>
      </c>
      <c r="D22" s="17">
        <f>C22*100%/B22</f>
        <v>0</v>
      </c>
      <c r="E22" s="14">
        <v>5</v>
      </c>
      <c r="F22" s="17">
        <f>E22*100%/B22</f>
        <v>1</v>
      </c>
      <c r="G22" s="14">
        <v>1</v>
      </c>
      <c r="H22" s="17">
        <f>G22*100%/B22</f>
        <v>0.2</v>
      </c>
      <c r="I22" s="14">
        <v>0</v>
      </c>
      <c r="J22" s="17">
        <f>I22*100%/B22</f>
        <v>0</v>
      </c>
      <c r="K22" s="17">
        <f>D22+F22</f>
        <v>1</v>
      </c>
      <c r="L22" s="19">
        <f>M22/12</f>
        <v>0.75</v>
      </c>
      <c r="M22" s="12">
        <f>(C22*10+E22*8+G22*5+I22*2)/B22</f>
        <v>9</v>
      </c>
      <c r="N22" s="14"/>
    </row>
    <row r="23" spans="1:14" ht="15.75" customHeight="1" thickBot="1" x14ac:dyDescent="0.3">
      <c r="A23" s="15"/>
      <c r="B23" s="15"/>
      <c r="C23" s="15"/>
      <c r="D23" s="18"/>
      <c r="E23" s="15"/>
      <c r="F23" s="18"/>
      <c r="G23" s="15"/>
      <c r="H23" s="18"/>
      <c r="I23" s="15"/>
      <c r="J23" s="18"/>
      <c r="K23" s="15"/>
      <c r="L23" s="20"/>
      <c r="M23" s="13"/>
      <c r="N23" s="15"/>
    </row>
    <row r="24" spans="1:14" x14ac:dyDescent="0.25">
      <c r="A24" s="14">
        <v>7</v>
      </c>
      <c r="B24" s="14">
        <v>14</v>
      </c>
      <c r="C24" s="14">
        <v>0</v>
      </c>
      <c r="D24" s="17">
        <f>C24*100%/B24</f>
        <v>0</v>
      </c>
      <c r="E24" s="14">
        <v>6</v>
      </c>
      <c r="F24" s="17">
        <f>E24*100%/B24</f>
        <v>0.42857142857142855</v>
      </c>
      <c r="G24" s="14">
        <v>8</v>
      </c>
      <c r="H24" s="17">
        <f>G24*100%/B24</f>
        <v>0.5714285714285714</v>
      </c>
      <c r="I24" s="14">
        <v>0</v>
      </c>
      <c r="J24" s="17">
        <f>I24*100%/B24</f>
        <v>0</v>
      </c>
      <c r="K24" s="17">
        <f>D24+F24</f>
        <v>0.42857142857142855</v>
      </c>
      <c r="L24" s="19">
        <f>M24/12</f>
        <v>0.52380952380952384</v>
      </c>
      <c r="M24" s="12">
        <f>(C24*10+E24*8+G24*5+I24*2)/B24</f>
        <v>6.2857142857142856</v>
      </c>
      <c r="N24" s="21" t="s">
        <v>15</v>
      </c>
    </row>
    <row r="25" spans="1:14" ht="15.75" thickBot="1" x14ac:dyDescent="0.3">
      <c r="A25" s="15"/>
      <c r="B25" s="15"/>
      <c r="C25" s="15"/>
      <c r="D25" s="18"/>
      <c r="E25" s="15"/>
      <c r="F25" s="18"/>
      <c r="G25" s="15"/>
      <c r="H25" s="18"/>
      <c r="I25" s="15"/>
      <c r="J25" s="18"/>
      <c r="K25" s="15"/>
      <c r="L25" s="20"/>
      <c r="M25" s="13"/>
      <c r="N25" s="22"/>
    </row>
    <row r="26" spans="1:14" x14ac:dyDescent="0.25">
      <c r="A26" s="14">
        <v>8</v>
      </c>
      <c r="B26" s="14">
        <v>7</v>
      </c>
      <c r="C26" s="14">
        <v>3</v>
      </c>
      <c r="D26" s="17">
        <f>C26*100%/B26</f>
        <v>0.42857142857142855</v>
      </c>
      <c r="E26" s="14">
        <v>2</v>
      </c>
      <c r="F26" s="17">
        <f>E26*100%/B26</f>
        <v>0.2857142857142857</v>
      </c>
      <c r="G26" s="14">
        <v>2</v>
      </c>
      <c r="H26" s="17">
        <f>G26*100%/B26</f>
        <v>0.2857142857142857</v>
      </c>
      <c r="I26" s="14">
        <v>0</v>
      </c>
      <c r="J26" s="17">
        <f>I26*100%/B26</f>
        <v>0</v>
      </c>
      <c r="K26" s="17">
        <f>D26+F26</f>
        <v>0.71428571428571419</v>
      </c>
      <c r="L26" s="19">
        <f>M26/12</f>
        <v>0.66666666666666663</v>
      </c>
      <c r="M26" s="12">
        <f>(C26*10+E26*8+G26*5+I26*2)/B26</f>
        <v>8</v>
      </c>
      <c r="N26" s="14"/>
    </row>
    <row r="27" spans="1:14" ht="15.75" thickBot="1" x14ac:dyDescent="0.3">
      <c r="A27" s="15"/>
      <c r="B27" s="15"/>
      <c r="C27" s="15"/>
      <c r="D27" s="18"/>
      <c r="E27" s="15"/>
      <c r="F27" s="18"/>
      <c r="G27" s="15"/>
      <c r="H27" s="18"/>
      <c r="I27" s="15"/>
      <c r="J27" s="18"/>
      <c r="K27" s="15"/>
      <c r="L27" s="20"/>
      <c r="M27" s="13"/>
      <c r="N27" s="15"/>
    </row>
    <row r="28" spans="1:14" x14ac:dyDescent="0.25">
      <c r="A28" s="14">
        <v>9</v>
      </c>
      <c r="B28" s="14">
        <v>10</v>
      </c>
      <c r="C28" s="14">
        <v>1</v>
      </c>
      <c r="D28" s="17">
        <f>C28*100%/B28</f>
        <v>0.1</v>
      </c>
      <c r="E28" s="14">
        <v>6</v>
      </c>
      <c r="F28" s="17">
        <f>E28*100%/B28</f>
        <v>0.6</v>
      </c>
      <c r="G28" s="14">
        <v>3</v>
      </c>
      <c r="H28" s="17">
        <f>G28*100%/B28</f>
        <v>0.3</v>
      </c>
      <c r="I28" s="14">
        <v>0</v>
      </c>
      <c r="J28" s="17">
        <f>I28*100%/B28</f>
        <v>0</v>
      </c>
      <c r="K28" s="17">
        <f>D28+F28</f>
        <v>0.7</v>
      </c>
      <c r="L28" s="19">
        <f>M28/12</f>
        <v>0.60833333333333328</v>
      </c>
      <c r="M28" s="12">
        <f>(C28*10+E28*8+G28*5+I28*2)/B28</f>
        <v>7.3</v>
      </c>
      <c r="N28" s="14"/>
    </row>
    <row r="29" spans="1:14" ht="15.75" thickBot="1" x14ac:dyDescent="0.3">
      <c r="A29" s="15"/>
      <c r="B29" s="15"/>
      <c r="C29" s="15"/>
      <c r="D29" s="18"/>
      <c r="E29" s="15"/>
      <c r="F29" s="18"/>
      <c r="G29" s="15"/>
      <c r="H29" s="18"/>
      <c r="I29" s="15"/>
      <c r="J29" s="18"/>
      <c r="K29" s="15"/>
      <c r="L29" s="20"/>
      <c r="M29" s="13"/>
      <c r="N29" s="15"/>
    </row>
    <row r="30" spans="1:14" x14ac:dyDescent="0.25">
      <c r="A30" s="16" t="s">
        <v>16</v>
      </c>
      <c r="B30" s="6">
        <v>45</v>
      </c>
      <c r="C30" s="6">
        <v>4</v>
      </c>
      <c r="D30" s="8">
        <f>C30*100%/B30</f>
        <v>8.8888888888888892E-2</v>
      </c>
      <c r="E30" s="6">
        <v>22</v>
      </c>
      <c r="F30" s="8">
        <f>E30*100%/B30</f>
        <v>0.48888888888888887</v>
      </c>
      <c r="G30" s="6">
        <v>19</v>
      </c>
      <c r="H30" s="8">
        <f>G30*100%/B30</f>
        <v>0.42222222222222222</v>
      </c>
      <c r="I30" s="6">
        <v>0</v>
      </c>
      <c r="J30" s="8">
        <f>I30*100%/B30</f>
        <v>0</v>
      </c>
      <c r="K30" s="8">
        <f>D30+F30</f>
        <v>0.57777777777777772</v>
      </c>
      <c r="L30" s="10">
        <f>M30/12</f>
        <v>0.57592592592592595</v>
      </c>
      <c r="M30" s="4">
        <f>(C30*10+E30*8+G30*5+I30*2)/B30</f>
        <v>6.9111111111111114</v>
      </c>
      <c r="N30" s="6"/>
    </row>
    <row r="31" spans="1:14" ht="15.75" thickBot="1" x14ac:dyDescent="0.3">
      <c r="A31" s="7"/>
      <c r="B31" s="7"/>
      <c r="C31" s="7"/>
      <c r="D31" s="9"/>
      <c r="E31" s="7"/>
      <c r="F31" s="9"/>
      <c r="G31" s="7"/>
      <c r="H31" s="9"/>
      <c r="I31" s="7"/>
      <c r="J31" s="9"/>
      <c r="K31" s="7"/>
      <c r="L31" s="11"/>
      <c r="M31" s="5"/>
      <c r="N31" s="7"/>
    </row>
  </sheetData>
  <mergeCells count="190">
    <mergeCell ref="N2:N4"/>
    <mergeCell ref="C3:D3"/>
    <mergeCell ref="E3:F3"/>
    <mergeCell ref="G3:H3"/>
    <mergeCell ref="I3:J3"/>
    <mergeCell ref="L5:L6"/>
    <mergeCell ref="M5:M6"/>
    <mergeCell ref="J5:J6"/>
    <mergeCell ref="A2:A4"/>
    <mergeCell ref="B2:B4"/>
    <mergeCell ref="C2:J2"/>
    <mergeCell ref="K2:K4"/>
    <mergeCell ref="L2:L4"/>
    <mergeCell ref="M2:M4"/>
    <mergeCell ref="N5:N6"/>
    <mergeCell ref="A7:A8"/>
    <mergeCell ref="B7:B8"/>
    <mergeCell ref="C7:C8"/>
    <mergeCell ref="D7:D8"/>
    <mergeCell ref="E5:E6"/>
    <mergeCell ref="F5:F6"/>
    <mergeCell ref="G5:G6"/>
    <mergeCell ref="H5:H6"/>
    <mergeCell ref="I5:I6"/>
    <mergeCell ref="G7:G8"/>
    <mergeCell ref="A5:A6"/>
    <mergeCell ref="B5:B6"/>
    <mergeCell ref="C5:C6"/>
    <mergeCell ref="K7:K8"/>
    <mergeCell ref="H7:H8"/>
    <mergeCell ref="I7:I8"/>
    <mergeCell ref="J7:J8"/>
    <mergeCell ref="K5:K6"/>
    <mergeCell ref="D5:D6"/>
    <mergeCell ref="A9:A10"/>
    <mergeCell ref="B9:B10"/>
    <mergeCell ref="C9:C10"/>
    <mergeCell ref="D9:D10"/>
    <mergeCell ref="E7:E8"/>
    <mergeCell ref="F7:F8"/>
    <mergeCell ref="K9:K10"/>
    <mergeCell ref="L9:L10"/>
    <mergeCell ref="M9:M10"/>
    <mergeCell ref="N9:N10"/>
    <mergeCell ref="L7:L8"/>
    <mergeCell ref="M7:M8"/>
    <mergeCell ref="N7:N8"/>
    <mergeCell ref="H9:H10"/>
    <mergeCell ref="I9:I10"/>
    <mergeCell ref="J9:J10"/>
    <mergeCell ref="A11:A12"/>
    <mergeCell ref="B11:B12"/>
    <mergeCell ref="C11:C12"/>
    <mergeCell ref="D11:D12"/>
    <mergeCell ref="E9:E10"/>
    <mergeCell ref="F9:F10"/>
    <mergeCell ref="G9:G10"/>
    <mergeCell ref="G11:G12"/>
    <mergeCell ref="E13:E14"/>
    <mergeCell ref="F13:F14"/>
    <mergeCell ref="G13:G14"/>
    <mergeCell ref="K11:K12"/>
    <mergeCell ref="H11:H12"/>
    <mergeCell ref="I11:I12"/>
    <mergeCell ref="J11:J12"/>
    <mergeCell ref="K13:K14"/>
    <mergeCell ref="A13:A14"/>
    <mergeCell ref="B13:B14"/>
    <mergeCell ref="C13:C14"/>
    <mergeCell ref="D13:D14"/>
    <mergeCell ref="E11:E12"/>
    <mergeCell ref="F11:F12"/>
    <mergeCell ref="N13:N14"/>
    <mergeCell ref="H13:H14"/>
    <mergeCell ref="I13:I14"/>
    <mergeCell ref="J13:J14"/>
    <mergeCell ref="L11:L12"/>
    <mergeCell ref="M11:M12"/>
    <mergeCell ref="N11:N12"/>
    <mergeCell ref="I15:I16"/>
    <mergeCell ref="J15:J16"/>
    <mergeCell ref="K15:K16"/>
    <mergeCell ref="L15:L16"/>
    <mergeCell ref="L13:L14"/>
    <mergeCell ref="M13:M14"/>
    <mergeCell ref="A15:A16"/>
    <mergeCell ref="B15:B16"/>
    <mergeCell ref="C15:C16"/>
    <mergeCell ref="D15:D16"/>
    <mergeCell ref="M15:M16"/>
    <mergeCell ref="N15:N16"/>
    <mergeCell ref="E15:E16"/>
    <mergeCell ref="F15:F16"/>
    <mergeCell ref="G15:G16"/>
    <mergeCell ref="H15:H16"/>
    <mergeCell ref="N17:N19"/>
    <mergeCell ref="C18:D18"/>
    <mergeCell ref="E18:F18"/>
    <mergeCell ref="G18:H18"/>
    <mergeCell ref="I18:J18"/>
    <mergeCell ref="A17:A19"/>
    <mergeCell ref="B17:B19"/>
    <mergeCell ref="C17:J17"/>
    <mergeCell ref="K17:K19"/>
    <mergeCell ref="A20:A21"/>
    <mergeCell ref="B20:B21"/>
    <mergeCell ref="C20:C21"/>
    <mergeCell ref="D20:D21"/>
    <mergeCell ref="L17:L19"/>
    <mergeCell ref="M17:M19"/>
    <mergeCell ref="I20:I21"/>
    <mergeCell ref="J20:J21"/>
    <mergeCell ref="K20:K21"/>
    <mergeCell ref="L20:L21"/>
    <mergeCell ref="E20:E21"/>
    <mergeCell ref="F20:F21"/>
    <mergeCell ref="G20:G21"/>
    <mergeCell ref="H20:H21"/>
    <mergeCell ref="M20:M21"/>
    <mergeCell ref="N20:N21"/>
    <mergeCell ref="A22:A23"/>
    <mergeCell ref="B22:B23"/>
    <mergeCell ref="C22:C23"/>
    <mergeCell ref="D22:D23"/>
    <mergeCell ref="E22:E23"/>
    <mergeCell ref="F22:F23"/>
    <mergeCell ref="G22:G23"/>
    <mergeCell ref="H22:H23"/>
    <mergeCell ref="G24:G25"/>
    <mergeCell ref="H24:H25"/>
    <mergeCell ref="I22:I23"/>
    <mergeCell ref="J22:J23"/>
    <mergeCell ref="K22:K23"/>
    <mergeCell ref="L22:L23"/>
    <mergeCell ref="A24:A25"/>
    <mergeCell ref="B24:B25"/>
    <mergeCell ref="C24:C25"/>
    <mergeCell ref="D24:D25"/>
    <mergeCell ref="E24:E25"/>
    <mergeCell ref="F24:F25"/>
    <mergeCell ref="I24:I25"/>
    <mergeCell ref="J24:J25"/>
    <mergeCell ref="K24:K25"/>
    <mergeCell ref="L24:L25"/>
    <mergeCell ref="M22:M23"/>
    <mergeCell ref="N22:N23"/>
    <mergeCell ref="M24:M25"/>
    <mergeCell ref="N24:N25"/>
    <mergeCell ref="A26:A27"/>
    <mergeCell ref="B26:B27"/>
    <mergeCell ref="C26:C27"/>
    <mergeCell ref="D26:D27"/>
    <mergeCell ref="E26:E27"/>
    <mergeCell ref="F26:F27"/>
    <mergeCell ref="G26:G27"/>
    <mergeCell ref="H26:H27"/>
    <mergeCell ref="G28:G29"/>
    <mergeCell ref="H28:H29"/>
    <mergeCell ref="I26:I27"/>
    <mergeCell ref="J26:J27"/>
    <mergeCell ref="K26:K27"/>
    <mergeCell ref="L26:L27"/>
    <mergeCell ref="A28:A29"/>
    <mergeCell ref="B28:B29"/>
    <mergeCell ref="C28:C29"/>
    <mergeCell ref="D28:D29"/>
    <mergeCell ref="E28:E29"/>
    <mergeCell ref="F28:F29"/>
    <mergeCell ref="I28:I29"/>
    <mergeCell ref="J28:J29"/>
    <mergeCell ref="K28:K29"/>
    <mergeCell ref="L28:L29"/>
    <mergeCell ref="M26:M27"/>
    <mergeCell ref="N26:N27"/>
    <mergeCell ref="M28:M29"/>
    <mergeCell ref="N28:N29"/>
    <mergeCell ref="A30:A31"/>
    <mergeCell ref="B30:B31"/>
    <mergeCell ref="C30:C31"/>
    <mergeCell ref="D30:D31"/>
    <mergeCell ref="E30:E31"/>
    <mergeCell ref="F30:F31"/>
    <mergeCell ref="G30:G31"/>
    <mergeCell ref="H30:H31"/>
    <mergeCell ref="M30:M31"/>
    <mergeCell ref="N30:N31"/>
    <mergeCell ref="I30:I31"/>
    <mergeCell ref="J30:J31"/>
    <mergeCell ref="K30:K31"/>
    <mergeCell ref="L30:L31"/>
  </mergeCells>
  <phoneticPr fontId="4" type="noConversion"/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Рівень</vt:lpstr>
      <vt:lpstr>Аркуш1</vt:lpstr>
      <vt:lpstr>Аркуш2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2023-06-23T10:06:25Z</dcterms:modified>
</cp:coreProperties>
</file>